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5940" activeTab="0"/>
  </bookViews>
  <sheets>
    <sheet name="Col-Mag Diagram" sheetId="1" r:id="rId1"/>
    <sheet name="PLEI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<sst xmlns="http://schemas.openxmlformats.org/spreadsheetml/2006/main" count="13" uniqueCount="13">
  <si>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Pleiades Cluster H-R Diagram Data</t>
  </si>
  <si>
    <t>parsecs</t>
  </si>
  <si>
    <t>V mag</t>
  </si>
  <si>
    <t>m-M</t>
  </si>
  <si>
    <t xml:space="preserve">Star no. </t>
  </si>
  <si>
    <t>B Mag</t>
  </si>
  <si>
    <t>CI =B-V</t>
  </si>
  <si>
    <t>Pleiades distance=</t>
  </si>
  <si>
    <t>V mag (m)</t>
  </si>
  <si>
    <t>Abs V (M)</t>
  </si>
  <si>
    <t>M-m = 5-5log(d)</t>
  </si>
  <si>
    <t xml:space="preserve">so </t>
  </si>
  <si>
    <t>M=m+5-5log(d)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</si>
</sst>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\ h:mm"/>
    <numFmt numFmtId="165" formatCode="0.000"/>
    <numFmt numFmtId="166" formatCode="0.0000"/>
    <numFmt numFmtId="167" formatCode="0.00000"/>
    <numFmt numFmtId="168" formatCode="&quot;$&quot;* #,##0.00;[Red]\ \(&quot;$&quot;* #,##0.00\)"/>
    <numFmt numFmtId="169" formatCode="\+0.00;\ \-0.0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3.25"/>
      <name val="Arial"/>
      <family val="2"/>
    </font>
    <font>
      <sz val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Colour - Magnitude Diagram for a Cluster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525"/>
          <c:w val="0.9202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PLEIDATA!$E$4</c:f>
              <c:strCache>
                <c:ptCount val="1"/>
                <c:pt idx="0">
                  <c:v>V mag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PLEIDATA!$D$5:$D$60</c:f>
              <c:numCache>
                <c:ptCount val="56"/>
                <c:pt idx="0">
                  <c:v>0.620000000000001</c:v>
                </c:pt>
                <c:pt idx="1">
                  <c:v>0.10000000000000053</c:v>
                </c:pt>
                <c:pt idx="2">
                  <c:v>-0.02999999999999936</c:v>
                </c:pt>
                <c:pt idx="3">
                  <c:v>0.1800000000000006</c:v>
                </c:pt>
                <c:pt idx="4">
                  <c:v>-0.08000000000000007</c:v>
                </c:pt>
                <c:pt idx="5">
                  <c:v>-0.08000000000000007</c:v>
                </c:pt>
                <c:pt idx="6">
                  <c:v>0.22000000000000064</c:v>
                </c:pt>
                <c:pt idx="7">
                  <c:v>0.7800000000000011</c:v>
                </c:pt>
                <c:pt idx="8">
                  <c:v>0.1200000000000001</c:v>
                </c:pt>
                <c:pt idx="9">
                  <c:v>0.8599999999999994</c:v>
                </c:pt>
                <c:pt idx="10">
                  <c:v>0.48999999999999844</c:v>
                </c:pt>
                <c:pt idx="11">
                  <c:v>0.5600000000000005</c:v>
                </c:pt>
                <c:pt idx="12">
                  <c:v>0.3600000000000012</c:v>
                </c:pt>
                <c:pt idx="13">
                  <c:v>0.5500000000000007</c:v>
                </c:pt>
                <c:pt idx="14">
                  <c:v>0.5399999999999991</c:v>
                </c:pt>
                <c:pt idx="15">
                  <c:v>0.20999999999999996</c:v>
                </c:pt>
                <c:pt idx="16">
                  <c:v>0.6399999999999988</c:v>
                </c:pt>
                <c:pt idx="17">
                  <c:v>0.0600000000000005</c:v>
                </c:pt>
                <c:pt idx="18">
                  <c:v>-0.0900000000000003</c:v>
                </c:pt>
                <c:pt idx="19">
                  <c:v>0.019999999999999574</c:v>
                </c:pt>
                <c:pt idx="20">
                  <c:v>0.2599999999999998</c:v>
                </c:pt>
                <c:pt idx="21">
                  <c:v>0.46000000000000085</c:v>
                </c:pt>
                <c:pt idx="22">
                  <c:v>0.04999999999999982</c:v>
                </c:pt>
                <c:pt idx="23">
                  <c:v>0.02999999999999936</c:v>
                </c:pt>
                <c:pt idx="24">
                  <c:v>0.019999999999999574</c:v>
                </c:pt>
                <c:pt idx="25">
                  <c:v>1.1799999999999997</c:v>
                </c:pt>
                <c:pt idx="26">
                  <c:v>0.46999999999999886</c:v>
                </c:pt>
                <c:pt idx="27">
                  <c:v>0.3000000000000007</c:v>
                </c:pt>
                <c:pt idx="28">
                  <c:v>0.46000000000000085</c:v>
                </c:pt>
                <c:pt idx="29">
                  <c:v>1.0200000000000014</c:v>
                </c:pt>
                <c:pt idx="30">
                  <c:v>0.8699999999999992</c:v>
                </c:pt>
                <c:pt idx="31">
                  <c:v>0.6400000000000006</c:v>
                </c:pt>
                <c:pt idx="32">
                  <c:v>0.8599999999999994</c:v>
                </c:pt>
                <c:pt idx="33">
                  <c:v>0.10000000000000053</c:v>
                </c:pt>
                <c:pt idx="34">
                  <c:v>0.3199999999999994</c:v>
                </c:pt>
                <c:pt idx="35">
                  <c:v>-0.05999999999999961</c:v>
                </c:pt>
                <c:pt idx="36">
                  <c:v>0.5500000000000007</c:v>
                </c:pt>
                <c:pt idx="37">
                  <c:v>-0.040000000000000036</c:v>
                </c:pt>
                <c:pt idx="38">
                  <c:v>-0.019999999999999574</c:v>
                </c:pt>
                <c:pt idx="39">
                  <c:v>0.34999999999999964</c:v>
                </c:pt>
                <c:pt idx="40">
                  <c:v>0.9199999999999999</c:v>
                </c:pt>
                <c:pt idx="41">
                  <c:v>-0.06999999999999984</c:v>
                </c:pt>
                <c:pt idx="42">
                  <c:v>0.16000000000000014</c:v>
                </c:pt>
                <c:pt idx="43">
                  <c:v>0.5200000000000014</c:v>
                </c:pt>
                <c:pt idx="44">
                  <c:v>0.6699999999999999</c:v>
                </c:pt>
                <c:pt idx="45">
                  <c:v>0.6199999999999992</c:v>
                </c:pt>
                <c:pt idx="46">
                  <c:v>0.21000000000000085</c:v>
                </c:pt>
                <c:pt idx="47">
                  <c:v>0.20000000000000107</c:v>
                </c:pt>
                <c:pt idx="48">
                  <c:v>-0.10999999999999943</c:v>
                </c:pt>
                <c:pt idx="49">
                  <c:v>0.629999999999999</c:v>
                </c:pt>
                <c:pt idx="50">
                  <c:v>-0.040000000000000036</c:v>
                </c:pt>
                <c:pt idx="51">
                  <c:v>0.33999999999999986</c:v>
                </c:pt>
                <c:pt idx="52">
                  <c:v>0.8499999999999996</c:v>
                </c:pt>
                <c:pt idx="53">
                  <c:v>-0.10999999999999988</c:v>
                </c:pt>
                <c:pt idx="54">
                  <c:v>0.7999999999999989</c:v>
                </c:pt>
                <c:pt idx="55">
                  <c:v>0.9399999999999995</c:v>
                </c:pt>
              </c:numCache>
            </c:numRef>
          </c:xVal>
          <c:yVal>
            <c:numRef>
              <c:f>PLEIDATA!$E$5:$E$60</c:f>
              <c:numCache>
                <c:ptCount val="56"/>
                <c:pt idx="0">
                  <c:v>10.44</c:v>
                </c:pt>
                <c:pt idx="1">
                  <c:v>7.52</c:v>
                </c:pt>
                <c:pt idx="2">
                  <c:v>6.6</c:v>
                </c:pt>
                <c:pt idx="3">
                  <c:v>7.97</c:v>
                </c:pt>
                <c:pt idx="4">
                  <c:v>5.09</c:v>
                </c:pt>
                <c:pt idx="5">
                  <c:v>3.64</c:v>
                </c:pt>
                <c:pt idx="6">
                  <c:v>8.12</c:v>
                </c:pt>
                <c:pt idx="7">
                  <c:v>11.35</c:v>
                </c:pt>
                <c:pt idx="8">
                  <c:v>6.95</c:v>
                </c:pt>
                <c:pt idx="9">
                  <c:v>10.91</c:v>
                </c:pt>
                <c:pt idx="10">
                  <c:v>9.05</c:v>
                </c:pt>
                <c:pt idx="11">
                  <c:v>10.02</c:v>
                </c:pt>
                <c:pt idx="12">
                  <c:v>8.27</c:v>
                </c:pt>
                <c:pt idx="13">
                  <c:v>9.25</c:v>
                </c:pt>
                <c:pt idx="14">
                  <c:v>9.88</c:v>
                </c:pt>
                <c:pt idx="15">
                  <c:v>7.66</c:v>
                </c:pt>
                <c:pt idx="16">
                  <c:v>10.48</c:v>
                </c:pt>
                <c:pt idx="17">
                  <c:v>6.81</c:v>
                </c:pt>
                <c:pt idx="18">
                  <c:v>2.87</c:v>
                </c:pt>
                <c:pt idx="19">
                  <c:v>6.29</c:v>
                </c:pt>
                <c:pt idx="20">
                  <c:v>8.25</c:v>
                </c:pt>
                <c:pt idx="21">
                  <c:v>8.69</c:v>
                </c:pt>
                <c:pt idx="22">
                  <c:v>7.26</c:v>
                </c:pt>
                <c:pt idx="23">
                  <c:v>6.99</c:v>
                </c:pt>
                <c:pt idx="24">
                  <c:v>6.82</c:v>
                </c:pt>
                <c:pt idx="25">
                  <c:v>12.61</c:v>
                </c:pt>
                <c:pt idx="26">
                  <c:v>9.46</c:v>
                </c:pt>
                <c:pt idx="27">
                  <c:v>8.37</c:v>
                </c:pt>
                <c:pt idx="28">
                  <c:v>9.29</c:v>
                </c:pt>
                <c:pt idx="29">
                  <c:v>12.12</c:v>
                </c:pt>
                <c:pt idx="30">
                  <c:v>11.71</c:v>
                </c:pt>
                <c:pt idx="31">
                  <c:v>10.42</c:v>
                </c:pt>
                <c:pt idx="32">
                  <c:v>11.34</c:v>
                </c:pt>
                <c:pt idx="33">
                  <c:v>7.35</c:v>
                </c:pt>
                <c:pt idx="34">
                  <c:v>7.96</c:v>
                </c:pt>
                <c:pt idx="35">
                  <c:v>4.18</c:v>
                </c:pt>
                <c:pt idx="36">
                  <c:v>9.7</c:v>
                </c:pt>
                <c:pt idx="37">
                  <c:v>5.76</c:v>
                </c:pt>
                <c:pt idx="38">
                  <c:v>6.43</c:v>
                </c:pt>
                <c:pt idx="39">
                  <c:v>8.6</c:v>
                </c:pt>
                <c:pt idx="40">
                  <c:v>11.27</c:v>
                </c:pt>
                <c:pt idx="41">
                  <c:v>3.88</c:v>
                </c:pt>
                <c:pt idx="42">
                  <c:v>7.18</c:v>
                </c:pt>
                <c:pt idx="43">
                  <c:v>9.45</c:v>
                </c:pt>
                <c:pt idx="44">
                  <c:v>10.55</c:v>
                </c:pt>
                <c:pt idx="45">
                  <c:v>10.13</c:v>
                </c:pt>
                <c:pt idx="46">
                  <c:v>8.04</c:v>
                </c:pt>
                <c:pt idx="47">
                  <c:v>7.85</c:v>
                </c:pt>
                <c:pt idx="48">
                  <c:v>4.31</c:v>
                </c:pt>
                <c:pt idx="49">
                  <c:v>10.39</c:v>
                </c:pt>
                <c:pt idx="50">
                  <c:v>5.46</c:v>
                </c:pt>
                <c:pt idx="51">
                  <c:v>8.58</c:v>
                </c:pt>
                <c:pt idx="52">
                  <c:v>11.4</c:v>
                </c:pt>
                <c:pt idx="53">
                  <c:v>3.71</c:v>
                </c:pt>
                <c:pt idx="54">
                  <c:v>10.81</c:v>
                </c:pt>
                <c:pt idx="55">
                  <c:v>11.93</c:v>
                </c:pt>
              </c:numCache>
            </c:numRef>
          </c:yVal>
          <c:smooth val="0"/>
        </c:ser>
        <c:axId val="8567794"/>
        <c:axId val="54306875"/>
      </c:scatterChart>
      <c:valAx>
        <c:axId val="85677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Colour Index</a:t>
                </a:r>
              </a:p>
            </c:rich>
          </c:tx>
          <c:layout>
            <c:manualLayout>
              <c:xMode val="factor"/>
              <c:yMode val="factor"/>
              <c:x val="0.231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800" b="0" i="0" u="none" baseline="0"/>
            </a:pPr>
          </a:p>
        </c:txPr>
        <c:crossAx val="54306875"/>
        <c:crossesAt val="14"/>
        <c:crossBetween val="midCat"/>
        <c:dispUnits/>
        <c:majorUnit val="0.2"/>
        <c:minorUnit val="0.04"/>
      </c:valAx>
      <c:valAx>
        <c:axId val="5430687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Visual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8567794"/>
        <c:crossesAt val="-0.2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9288125" cy="12182475"/>
    <xdr:graphicFrame>
      <xdr:nvGraphicFramePr>
        <xdr:cNvPr id="1" name="Chart 1"/>
        <xdr:cNvGraphicFramePr/>
      </xdr:nvGraphicFramePr>
      <xdr:xfrm>
        <a:off x="0" y="0"/>
        <a:ext cx="19288125" cy="1218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3">
      <selection activeCell="A4" sqref="A4:G60"/>
    </sheetView>
  </sheetViews>
  <sheetFormatPr defaultColWidth="9.140625" defaultRowHeight="12.75"/>
  <cols>
    <col min="1" max="1" width="7.8515625" style="0" customWidth="1"/>
    <col min="2" max="2" width="10.140625" style="0" customWidth="1"/>
    <col min="3" max="3" width="7.8515625" style="0" customWidth="1"/>
    <col min="4" max="4" width="9.28125" style="0" customWidth="1"/>
    <col min="5" max="5" width="6.7109375" style="0" customWidth="1"/>
    <col min="6" max="6" width="10.140625" style="0" customWidth="1"/>
    <col min="7" max="37" width="6.7109375" style="0" customWidth="1"/>
    <col min="38" max="16384" width="10.28125" style="0" customWidth="1"/>
  </cols>
  <sheetData>
    <row r="1" ht="12.75">
      <c r="B1" s="1" t="s">
        <v>0</v>
      </c>
    </row>
    <row r="2" spans="3:10" ht="12.75">
      <c r="C2" s="2" t="s">
        <v>7</v>
      </c>
      <c r="E2" s="3">
        <v>116</v>
      </c>
      <c r="F2" s="2" t="s">
        <v>1</v>
      </c>
      <c r="J2" t="s">
        <v>10</v>
      </c>
    </row>
    <row r="3" spans="2:10" ht="12.75">
      <c r="B3" s="2"/>
      <c r="C3" s="1"/>
      <c r="D3" s="1"/>
      <c r="E3" s="1"/>
      <c r="F3" s="1"/>
      <c r="G3" s="1"/>
      <c r="I3" t="s">
        <v>11</v>
      </c>
      <c r="J3" t="s">
        <v>12</v>
      </c>
    </row>
    <row r="4" spans="1:7" ht="12.75">
      <c r="A4" s="5" t="s">
        <v>4</v>
      </c>
      <c r="B4" s="5" t="s">
        <v>8</v>
      </c>
      <c r="C4" s="5" t="s">
        <v>5</v>
      </c>
      <c r="D4" s="5" t="s">
        <v>6</v>
      </c>
      <c r="E4" s="5" t="s">
        <v>2</v>
      </c>
      <c r="F4" s="5" t="s">
        <v>9</v>
      </c>
      <c r="G4" s="5" t="s">
        <v>3</v>
      </c>
    </row>
    <row r="5" spans="1:8" ht="12.75">
      <c r="A5" s="6">
        <v>1</v>
      </c>
      <c r="B5" s="7">
        <v>10.44</v>
      </c>
      <c r="C5" s="8">
        <v>11.06</v>
      </c>
      <c r="D5" s="8">
        <f>C5-B5</f>
        <v>0.620000000000001</v>
      </c>
      <c r="E5" s="8">
        <f>B5</f>
        <v>10.44</v>
      </c>
      <c r="F5" s="8">
        <f>E5+5-5*LOG($E$2,10)</f>
        <v>5.117710053865409</v>
      </c>
      <c r="G5" s="8">
        <f>B5-F5</f>
        <v>5.322289946134591</v>
      </c>
      <c r="H5" s="4"/>
    </row>
    <row r="6" spans="1:7" ht="12.75">
      <c r="A6" s="9">
        <v>2</v>
      </c>
      <c r="B6" s="8">
        <v>7.52</v>
      </c>
      <c r="C6" s="8">
        <v>7.62</v>
      </c>
      <c r="D6" s="8">
        <f aca="true" t="shared" si="0" ref="D6:D60">C6-B6</f>
        <v>0.10000000000000053</v>
      </c>
      <c r="E6" s="8">
        <f aca="true" t="shared" si="1" ref="E6:E60">B6</f>
        <v>7.52</v>
      </c>
      <c r="F6" s="8">
        <f>E6+5-5*LOG($E$2,10)</f>
        <v>2.197710053865409</v>
      </c>
      <c r="G6" s="8">
        <f aca="true" t="shared" si="2" ref="G6:G60">B6-F6</f>
        <v>5.322289946134591</v>
      </c>
    </row>
    <row r="7" spans="1:7" ht="12.75">
      <c r="A7" s="9">
        <v>3</v>
      </c>
      <c r="B7" s="8">
        <v>6.6</v>
      </c>
      <c r="C7" s="8">
        <v>6.57</v>
      </c>
      <c r="D7" s="8">
        <f t="shared" si="0"/>
        <v>-0.02999999999999936</v>
      </c>
      <c r="E7" s="8">
        <f t="shared" si="1"/>
        <v>6.6</v>
      </c>
      <c r="F7" s="8">
        <f aca="true" t="shared" si="3" ref="F7:F60">E7+5-5*LOG($E$2,10)</f>
        <v>1.277710053865409</v>
      </c>
      <c r="G7" s="8">
        <f t="shared" si="2"/>
        <v>5.322289946134591</v>
      </c>
    </row>
    <row r="8" spans="1:7" ht="12.75">
      <c r="A8" s="9">
        <v>4</v>
      </c>
      <c r="B8" s="8">
        <v>7.97</v>
      </c>
      <c r="C8" s="8">
        <v>8.15</v>
      </c>
      <c r="D8" s="8">
        <f t="shared" si="0"/>
        <v>0.1800000000000006</v>
      </c>
      <c r="E8" s="8">
        <f t="shared" si="1"/>
        <v>7.97</v>
      </c>
      <c r="F8" s="8">
        <f t="shared" si="3"/>
        <v>2.647710053865408</v>
      </c>
      <c r="G8" s="8">
        <f t="shared" si="2"/>
        <v>5.322289946134592</v>
      </c>
    </row>
    <row r="9" spans="1:7" ht="12.75">
      <c r="A9" s="9">
        <v>5</v>
      </c>
      <c r="B9" s="8">
        <v>5.09</v>
      </c>
      <c r="C9" s="8">
        <v>5.01</v>
      </c>
      <c r="D9" s="8">
        <f t="shared" si="0"/>
        <v>-0.08000000000000007</v>
      </c>
      <c r="E9" s="8">
        <f t="shared" si="1"/>
        <v>5.09</v>
      </c>
      <c r="F9" s="8">
        <f t="shared" si="3"/>
        <v>-0.23228994613459086</v>
      </c>
      <c r="G9" s="8">
        <f t="shared" si="2"/>
        <v>5.322289946134591</v>
      </c>
    </row>
    <row r="10" spans="1:7" ht="12.75">
      <c r="A10" s="9">
        <v>6</v>
      </c>
      <c r="B10" s="8">
        <v>3.64</v>
      </c>
      <c r="C10" s="8">
        <v>3.56</v>
      </c>
      <c r="D10" s="8">
        <f t="shared" si="0"/>
        <v>-0.08000000000000007</v>
      </c>
      <c r="E10" s="8">
        <f t="shared" si="1"/>
        <v>3.64</v>
      </c>
      <c r="F10" s="8">
        <f t="shared" si="3"/>
        <v>-1.6822899461345902</v>
      </c>
      <c r="G10" s="8">
        <f t="shared" si="2"/>
        <v>5.322289946134591</v>
      </c>
    </row>
    <row r="11" spans="1:7" ht="12.75">
      <c r="A11" s="9">
        <v>7</v>
      </c>
      <c r="B11" s="8">
        <v>8.12</v>
      </c>
      <c r="C11" s="8">
        <v>8.34</v>
      </c>
      <c r="D11" s="8">
        <f t="shared" si="0"/>
        <v>0.22000000000000064</v>
      </c>
      <c r="E11" s="8">
        <f t="shared" si="1"/>
        <v>8.12</v>
      </c>
      <c r="F11" s="8">
        <f t="shared" si="3"/>
        <v>2.7977100538654085</v>
      </c>
      <c r="G11" s="8">
        <f t="shared" si="2"/>
        <v>5.322289946134591</v>
      </c>
    </row>
    <row r="12" spans="1:7" ht="12.75">
      <c r="A12" s="9">
        <v>8</v>
      </c>
      <c r="B12" s="8">
        <v>11.35</v>
      </c>
      <c r="C12" s="8">
        <v>12.13</v>
      </c>
      <c r="D12" s="8">
        <f t="shared" si="0"/>
        <v>0.7800000000000011</v>
      </c>
      <c r="E12" s="8">
        <f t="shared" si="1"/>
        <v>11.35</v>
      </c>
      <c r="F12" s="8">
        <f t="shared" si="3"/>
        <v>6.027710053865411</v>
      </c>
      <c r="G12" s="8">
        <f t="shared" si="2"/>
        <v>5.322289946134589</v>
      </c>
    </row>
    <row r="13" spans="1:7" ht="12.75">
      <c r="A13" s="9">
        <v>9</v>
      </c>
      <c r="B13" s="8">
        <v>6.95</v>
      </c>
      <c r="C13" s="8">
        <v>7.07</v>
      </c>
      <c r="D13" s="8">
        <f t="shared" si="0"/>
        <v>0.1200000000000001</v>
      </c>
      <c r="E13" s="8">
        <f t="shared" si="1"/>
        <v>6.95</v>
      </c>
      <c r="F13" s="8">
        <f t="shared" si="3"/>
        <v>1.6277100538654086</v>
      </c>
      <c r="G13" s="8">
        <f t="shared" si="2"/>
        <v>5.322289946134592</v>
      </c>
    </row>
    <row r="14" spans="1:7" ht="12.75">
      <c r="A14" s="9">
        <v>10</v>
      </c>
      <c r="B14" s="8">
        <v>10.91</v>
      </c>
      <c r="C14" s="8">
        <v>11.77</v>
      </c>
      <c r="D14" s="8">
        <f t="shared" si="0"/>
        <v>0.8599999999999994</v>
      </c>
      <c r="E14" s="8">
        <f t="shared" si="1"/>
        <v>10.91</v>
      </c>
      <c r="F14" s="8">
        <f t="shared" si="3"/>
        <v>5.587710053865409</v>
      </c>
      <c r="G14" s="8">
        <f t="shared" si="2"/>
        <v>5.322289946134591</v>
      </c>
    </row>
    <row r="15" spans="1:7" ht="12.75">
      <c r="A15" s="9">
        <v>11</v>
      </c>
      <c r="B15" s="8">
        <v>9.05</v>
      </c>
      <c r="C15" s="8">
        <v>9.54</v>
      </c>
      <c r="D15" s="8">
        <f t="shared" si="0"/>
        <v>0.48999999999999844</v>
      </c>
      <c r="E15" s="8">
        <f t="shared" si="1"/>
        <v>9.05</v>
      </c>
      <c r="F15" s="8">
        <f t="shared" si="3"/>
        <v>3.72771005386541</v>
      </c>
      <c r="G15" s="8">
        <f t="shared" si="2"/>
        <v>5.322289946134591</v>
      </c>
    </row>
    <row r="16" spans="1:7" ht="12.75">
      <c r="A16" s="9">
        <v>12</v>
      </c>
      <c r="B16" s="8">
        <v>10.02</v>
      </c>
      <c r="C16" s="8">
        <v>10.58</v>
      </c>
      <c r="D16" s="8">
        <f t="shared" si="0"/>
        <v>0.5600000000000005</v>
      </c>
      <c r="E16" s="8">
        <f t="shared" si="1"/>
        <v>10.02</v>
      </c>
      <c r="F16" s="8">
        <f t="shared" si="3"/>
        <v>4.697710053865409</v>
      </c>
      <c r="G16" s="8">
        <f t="shared" si="2"/>
        <v>5.322289946134591</v>
      </c>
    </row>
    <row r="17" spans="1:7" ht="12.75">
      <c r="A17" s="9">
        <v>13</v>
      </c>
      <c r="B17" s="8">
        <v>8.27</v>
      </c>
      <c r="C17" s="8">
        <v>8.63</v>
      </c>
      <c r="D17" s="8">
        <f t="shared" si="0"/>
        <v>0.3600000000000012</v>
      </c>
      <c r="E17" s="8">
        <f t="shared" si="1"/>
        <v>8.27</v>
      </c>
      <c r="F17" s="8">
        <f t="shared" si="3"/>
        <v>2.947710053865409</v>
      </c>
      <c r="G17" s="8">
        <f t="shared" si="2"/>
        <v>5.322289946134591</v>
      </c>
    </row>
    <row r="18" spans="1:7" ht="12.75">
      <c r="A18" s="9">
        <v>14</v>
      </c>
      <c r="B18" s="8">
        <v>9.25</v>
      </c>
      <c r="C18" s="8">
        <v>9.8</v>
      </c>
      <c r="D18" s="8">
        <f t="shared" si="0"/>
        <v>0.5500000000000007</v>
      </c>
      <c r="E18" s="8">
        <f t="shared" si="1"/>
        <v>9.25</v>
      </c>
      <c r="F18" s="8">
        <f t="shared" si="3"/>
        <v>3.9277100538654093</v>
      </c>
      <c r="G18" s="8">
        <f t="shared" si="2"/>
        <v>5.322289946134591</v>
      </c>
    </row>
    <row r="19" spans="1:7" ht="12.75">
      <c r="A19" s="9">
        <v>15</v>
      </c>
      <c r="B19" s="8">
        <v>9.88</v>
      </c>
      <c r="C19" s="8">
        <v>10.42</v>
      </c>
      <c r="D19" s="8">
        <f t="shared" si="0"/>
        <v>0.5399999999999991</v>
      </c>
      <c r="E19" s="8">
        <f t="shared" si="1"/>
        <v>9.88</v>
      </c>
      <c r="F19" s="8">
        <f t="shared" si="3"/>
        <v>4.55771005386541</v>
      </c>
      <c r="G19" s="8">
        <f t="shared" si="2"/>
        <v>5.322289946134591</v>
      </c>
    </row>
    <row r="20" spans="1:7" ht="12.75">
      <c r="A20" s="9">
        <v>16</v>
      </c>
      <c r="B20" s="8">
        <v>7.66</v>
      </c>
      <c r="C20" s="8">
        <v>7.87</v>
      </c>
      <c r="D20" s="8">
        <f t="shared" si="0"/>
        <v>0.20999999999999996</v>
      </c>
      <c r="E20" s="8">
        <f t="shared" si="1"/>
        <v>7.66</v>
      </c>
      <c r="F20" s="8">
        <f t="shared" si="3"/>
        <v>2.3377100538654094</v>
      </c>
      <c r="G20" s="8">
        <f t="shared" si="2"/>
        <v>5.322289946134591</v>
      </c>
    </row>
    <row r="21" spans="1:7" ht="12.75">
      <c r="A21" s="9">
        <v>17</v>
      </c>
      <c r="B21" s="8">
        <v>10.48</v>
      </c>
      <c r="C21" s="8">
        <v>11.12</v>
      </c>
      <c r="D21" s="8">
        <f t="shared" si="0"/>
        <v>0.6399999999999988</v>
      </c>
      <c r="E21" s="8">
        <f t="shared" si="1"/>
        <v>10.48</v>
      </c>
      <c r="F21" s="8">
        <f t="shared" si="3"/>
        <v>5.15771005386541</v>
      </c>
      <c r="G21" s="8">
        <f t="shared" si="2"/>
        <v>5.322289946134591</v>
      </c>
    </row>
    <row r="22" spans="1:7" ht="12.75">
      <c r="A22" s="9">
        <v>18</v>
      </c>
      <c r="B22" s="8">
        <v>6.81</v>
      </c>
      <c r="C22" s="8">
        <v>6.87</v>
      </c>
      <c r="D22" s="8">
        <f t="shared" si="0"/>
        <v>0.0600000000000005</v>
      </c>
      <c r="E22" s="8">
        <f t="shared" si="1"/>
        <v>6.81</v>
      </c>
      <c r="F22" s="8">
        <f t="shared" si="3"/>
        <v>1.487710053865408</v>
      </c>
      <c r="G22" s="8">
        <f t="shared" si="2"/>
        <v>5.322289946134592</v>
      </c>
    </row>
    <row r="23" spans="1:7" ht="12.75">
      <c r="A23" s="9">
        <v>19</v>
      </c>
      <c r="B23" s="8">
        <v>2.87</v>
      </c>
      <c r="C23" s="8">
        <v>2.78</v>
      </c>
      <c r="D23" s="8">
        <f t="shared" si="0"/>
        <v>-0.0900000000000003</v>
      </c>
      <c r="E23" s="8">
        <f t="shared" si="1"/>
        <v>2.87</v>
      </c>
      <c r="F23" s="8">
        <f t="shared" si="3"/>
        <v>-2.4522899461345906</v>
      </c>
      <c r="G23" s="8">
        <f t="shared" si="2"/>
        <v>5.322289946134591</v>
      </c>
    </row>
    <row r="24" spans="1:7" ht="12.75">
      <c r="A24" s="9">
        <v>20</v>
      </c>
      <c r="B24" s="8">
        <v>6.29</v>
      </c>
      <c r="C24" s="8">
        <v>6.31</v>
      </c>
      <c r="D24" s="8">
        <f t="shared" si="0"/>
        <v>0.019999999999999574</v>
      </c>
      <c r="E24" s="8">
        <f t="shared" si="1"/>
        <v>6.29</v>
      </c>
      <c r="F24" s="8">
        <f t="shared" si="3"/>
        <v>0.9677100538654084</v>
      </c>
      <c r="G24" s="8">
        <f t="shared" si="2"/>
        <v>5.322289946134592</v>
      </c>
    </row>
    <row r="25" spans="1:7" ht="12.75">
      <c r="A25" s="9">
        <v>21</v>
      </c>
      <c r="B25" s="8">
        <v>8.25</v>
      </c>
      <c r="C25" s="8">
        <v>8.51</v>
      </c>
      <c r="D25" s="8">
        <f t="shared" si="0"/>
        <v>0.2599999999999998</v>
      </c>
      <c r="E25" s="8">
        <f t="shared" si="1"/>
        <v>8.25</v>
      </c>
      <c r="F25" s="8">
        <f t="shared" si="3"/>
        <v>2.9277100538654093</v>
      </c>
      <c r="G25" s="8">
        <f t="shared" si="2"/>
        <v>5.322289946134591</v>
      </c>
    </row>
    <row r="26" spans="1:7" ht="12.75">
      <c r="A26" s="9">
        <v>22</v>
      </c>
      <c r="B26" s="8">
        <v>8.69</v>
      </c>
      <c r="C26" s="8">
        <v>9.15</v>
      </c>
      <c r="D26" s="8">
        <f t="shared" si="0"/>
        <v>0.46000000000000085</v>
      </c>
      <c r="E26" s="8">
        <f t="shared" si="1"/>
        <v>8.69</v>
      </c>
      <c r="F26" s="8">
        <f t="shared" si="3"/>
        <v>3.367710053865409</v>
      </c>
      <c r="G26" s="8">
        <f t="shared" si="2"/>
        <v>5.322289946134591</v>
      </c>
    </row>
    <row r="27" spans="1:7" ht="12.75">
      <c r="A27" s="9">
        <v>23</v>
      </c>
      <c r="B27" s="8">
        <v>7.26</v>
      </c>
      <c r="C27" s="8">
        <v>7.31</v>
      </c>
      <c r="D27" s="8">
        <f t="shared" si="0"/>
        <v>0.04999999999999982</v>
      </c>
      <c r="E27" s="8">
        <f t="shared" si="1"/>
        <v>7.26</v>
      </c>
      <c r="F27" s="8">
        <f t="shared" si="3"/>
        <v>1.937710053865409</v>
      </c>
      <c r="G27" s="8">
        <f t="shared" si="2"/>
        <v>5.322289946134591</v>
      </c>
    </row>
    <row r="28" spans="1:7" ht="12.75">
      <c r="A28" s="9">
        <v>24</v>
      </c>
      <c r="B28" s="8">
        <v>6.99</v>
      </c>
      <c r="C28" s="8">
        <v>7.02</v>
      </c>
      <c r="D28" s="8">
        <f t="shared" si="0"/>
        <v>0.02999999999999936</v>
      </c>
      <c r="E28" s="8">
        <f t="shared" si="1"/>
        <v>6.99</v>
      </c>
      <c r="F28" s="8">
        <f t="shared" si="3"/>
        <v>1.6677100538654095</v>
      </c>
      <c r="G28" s="8">
        <f t="shared" si="2"/>
        <v>5.322289946134591</v>
      </c>
    </row>
    <row r="29" spans="1:7" ht="12.75">
      <c r="A29" s="9">
        <v>25</v>
      </c>
      <c r="B29" s="8">
        <v>6.82</v>
      </c>
      <c r="C29" s="8">
        <v>6.84</v>
      </c>
      <c r="D29" s="8">
        <f t="shared" si="0"/>
        <v>0.019999999999999574</v>
      </c>
      <c r="E29" s="8">
        <f t="shared" si="1"/>
        <v>6.82</v>
      </c>
      <c r="F29" s="8">
        <f t="shared" si="3"/>
        <v>1.4977100538654096</v>
      </c>
      <c r="G29" s="8">
        <f t="shared" si="2"/>
        <v>5.322289946134591</v>
      </c>
    </row>
    <row r="30" spans="1:7" ht="12.75">
      <c r="A30" s="9">
        <v>26</v>
      </c>
      <c r="B30" s="8">
        <v>12.61</v>
      </c>
      <c r="C30" s="8">
        <v>13.79</v>
      </c>
      <c r="D30" s="8">
        <f t="shared" si="0"/>
        <v>1.1799999999999997</v>
      </c>
      <c r="E30" s="8">
        <f t="shared" si="1"/>
        <v>12.61</v>
      </c>
      <c r="F30" s="8">
        <f t="shared" si="3"/>
        <v>7.287710053865409</v>
      </c>
      <c r="G30" s="8">
        <f t="shared" si="2"/>
        <v>5.322289946134591</v>
      </c>
    </row>
    <row r="31" spans="1:7" ht="12.75">
      <c r="A31" s="9">
        <v>27</v>
      </c>
      <c r="B31" s="8">
        <v>9.46</v>
      </c>
      <c r="C31" s="8">
        <v>9.93</v>
      </c>
      <c r="D31" s="8">
        <f t="shared" si="0"/>
        <v>0.46999999999999886</v>
      </c>
      <c r="E31" s="8">
        <f t="shared" si="1"/>
        <v>9.46</v>
      </c>
      <c r="F31" s="8">
        <f t="shared" si="3"/>
        <v>4.13771005386541</v>
      </c>
      <c r="G31" s="8">
        <f t="shared" si="2"/>
        <v>5.322289946134591</v>
      </c>
    </row>
    <row r="32" spans="1:7" ht="12.75">
      <c r="A32" s="9">
        <v>28</v>
      </c>
      <c r="B32" s="8">
        <v>8.37</v>
      </c>
      <c r="C32" s="8">
        <v>8.67</v>
      </c>
      <c r="D32" s="8">
        <f t="shared" si="0"/>
        <v>0.3000000000000007</v>
      </c>
      <c r="E32" s="8">
        <f t="shared" si="1"/>
        <v>8.37</v>
      </c>
      <c r="F32" s="8">
        <f t="shared" si="3"/>
        <v>3.0477100538654085</v>
      </c>
      <c r="G32" s="8">
        <f t="shared" si="2"/>
        <v>5.322289946134591</v>
      </c>
    </row>
    <row r="33" spans="1:7" ht="12.75">
      <c r="A33" s="9">
        <v>30</v>
      </c>
      <c r="B33" s="8">
        <v>9.29</v>
      </c>
      <c r="C33" s="8">
        <v>9.75</v>
      </c>
      <c r="D33" s="8">
        <f t="shared" si="0"/>
        <v>0.46000000000000085</v>
      </c>
      <c r="E33" s="8">
        <f t="shared" si="1"/>
        <v>9.29</v>
      </c>
      <c r="F33" s="8">
        <f t="shared" si="3"/>
        <v>3.9677100538654084</v>
      </c>
      <c r="G33" s="8">
        <f t="shared" si="2"/>
        <v>5.322289946134591</v>
      </c>
    </row>
    <row r="34" spans="1:7" ht="12.75">
      <c r="A34" s="9">
        <v>31</v>
      </c>
      <c r="B34" s="8">
        <v>12.12</v>
      </c>
      <c r="C34" s="8">
        <v>13.14</v>
      </c>
      <c r="D34" s="8">
        <f t="shared" si="0"/>
        <v>1.0200000000000014</v>
      </c>
      <c r="E34" s="8">
        <f t="shared" si="1"/>
        <v>12.12</v>
      </c>
      <c r="F34" s="8">
        <f t="shared" si="3"/>
        <v>6.797710053865407</v>
      </c>
      <c r="G34" s="8">
        <f t="shared" si="2"/>
        <v>5.3222899461345925</v>
      </c>
    </row>
    <row r="35" spans="1:7" ht="12.75">
      <c r="A35" s="9">
        <v>32</v>
      </c>
      <c r="B35" s="8">
        <v>11.71</v>
      </c>
      <c r="C35" s="8">
        <v>12.58</v>
      </c>
      <c r="D35" s="8">
        <f t="shared" si="0"/>
        <v>0.8699999999999992</v>
      </c>
      <c r="E35" s="8">
        <f t="shared" si="1"/>
        <v>11.71</v>
      </c>
      <c r="F35" s="8">
        <f t="shared" si="3"/>
        <v>6.38771005386541</v>
      </c>
      <c r="G35" s="8">
        <f t="shared" si="2"/>
        <v>5.322289946134591</v>
      </c>
    </row>
    <row r="36" spans="1:7" ht="12.75">
      <c r="A36" s="9">
        <v>33</v>
      </c>
      <c r="B36" s="8">
        <v>10.42</v>
      </c>
      <c r="C36" s="8">
        <v>11.06</v>
      </c>
      <c r="D36" s="8">
        <f t="shared" si="0"/>
        <v>0.6400000000000006</v>
      </c>
      <c r="E36" s="8">
        <f t="shared" si="1"/>
        <v>10.42</v>
      </c>
      <c r="F36" s="8">
        <f t="shared" si="3"/>
        <v>5.097710053865409</v>
      </c>
      <c r="G36" s="8">
        <f t="shared" si="2"/>
        <v>5.322289946134591</v>
      </c>
    </row>
    <row r="37" spans="1:7" ht="12.75">
      <c r="A37" s="9">
        <v>34</v>
      </c>
      <c r="B37" s="8">
        <v>11.34</v>
      </c>
      <c r="C37" s="8">
        <v>12.2</v>
      </c>
      <c r="D37" s="8">
        <f t="shared" si="0"/>
        <v>0.8599999999999994</v>
      </c>
      <c r="E37" s="8">
        <f t="shared" si="1"/>
        <v>11.34</v>
      </c>
      <c r="F37" s="8">
        <f t="shared" si="3"/>
        <v>6.017710053865409</v>
      </c>
      <c r="G37" s="8">
        <f t="shared" si="2"/>
        <v>5.322289946134591</v>
      </c>
    </row>
    <row r="38" spans="1:7" ht="12.75">
      <c r="A38" s="9">
        <v>36</v>
      </c>
      <c r="B38" s="8">
        <v>7.35</v>
      </c>
      <c r="C38" s="8">
        <v>7.45</v>
      </c>
      <c r="D38" s="8">
        <f t="shared" si="0"/>
        <v>0.10000000000000053</v>
      </c>
      <c r="E38" s="8">
        <f t="shared" si="1"/>
        <v>7.35</v>
      </c>
      <c r="F38" s="8">
        <f t="shared" si="3"/>
        <v>2.027710053865409</v>
      </c>
      <c r="G38" s="8">
        <f t="shared" si="2"/>
        <v>5.322289946134591</v>
      </c>
    </row>
    <row r="39" spans="1:7" ht="12.75">
      <c r="A39" s="9">
        <v>37</v>
      </c>
      <c r="B39" s="8">
        <v>7.96</v>
      </c>
      <c r="C39" s="8">
        <v>8.28</v>
      </c>
      <c r="D39" s="8">
        <f t="shared" si="0"/>
        <v>0.3199999999999994</v>
      </c>
      <c r="E39" s="8">
        <f t="shared" si="1"/>
        <v>7.96</v>
      </c>
      <c r="F39" s="8">
        <f t="shared" si="3"/>
        <v>2.63771005386541</v>
      </c>
      <c r="G39" s="8">
        <f t="shared" si="2"/>
        <v>5.32228994613459</v>
      </c>
    </row>
    <row r="40" spans="1:7" ht="12.75">
      <c r="A40" s="9">
        <v>38</v>
      </c>
      <c r="B40" s="8">
        <v>4.18</v>
      </c>
      <c r="C40" s="8">
        <v>4.12</v>
      </c>
      <c r="D40" s="8">
        <f t="shared" si="0"/>
        <v>-0.05999999999999961</v>
      </c>
      <c r="E40" s="8">
        <f t="shared" si="1"/>
        <v>4.18</v>
      </c>
      <c r="F40" s="8">
        <f t="shared" si="3"/>
        <v>-1.142289946134591</v>
      </c>
      <c r="G40" s="8">
        <f t="shared" si="2"/>
        <v>5.322289946134591</v>
      </c>
    </row>
    <row r="41" spans="1:7" ht="12.75">
      <c r="A41" s="9">
        <v>39</v>
      </c>
      <c r="B41" s="8">
        <v>9.7</v>
      </c>
      <c r="C41" s="8">
        <v>10.25</v>
      </c>
      <c r="D41" s="8">
        <f t="shared" si="0"/>
        <v>0.5500000000000007</v>
      </c>
      <c r="E41" s="8">
        <f t="shared" si="1"/>
        <v>9.7</v>
      </c>
      <c r="F41" s="8">
        <f t="shared" si="3"/>
        <v>4.377710053865409</v>
      </c>
      <c r="G41" s="8">
        <f t="shared" si="2"/>
        <v>5.322289946134591</v>
      </c>
    </row>
    <row r="42" spans="1:7" ht="12.75">
      <c r="A42" s="9">
        <v>40</v>
      </c>
      <c r="B42" s="8">
        <v>5.76</v>
      </c>
      <c r="C42" s="8">
        <v>5.72</v>
      </c>
      <c r="D42" s="8">
        <f t="shared" si="0"/>
        <v>-0.040000000000000036</v>
      </c>
      <c r="E42" s="8">
        <f t="shared" si="1"/>
        <v>5.76</v>
      </c>
      <c r="F42" s="8">
        <f t="shared" si="3"/>
        <v>0.43771005386540907</v>
      </c>
      <c r="G42" s="8">
        <f t="shared" si="2"/>
        <v>5.322289946134591</v>
      </c>
    </row>
    <row r="43" spans="1:7" ht="12.75">
      <c r="A43" s="9">
        <v>41</v>
      </c>
      <c r="B43" s="8">
        <v>6.43</v>
      </c>
      <c r="C43" s="8">
        <v>6.41</v>
      </c>
      <c r="D43" s="8">
        <f t="shared" si="0"/>
        <v>-0.019999999999999574</v>
      </c>
      <c r="E43" s="8">
        <f t="shared" si="1"/>
        <v>6.43</v>
      </c>
      <c r="F43" s="8">
        <f t="shared" si="3"/>
        <v>1.107710053865409</v>
      </c>
      <c r="G43" s="8">
        <f t="shared" si="2"/>
        <v>5.322289946134591</v>
      </c>
    </row>
    <row r="44" spans="1:7" ht="12.75">
      <c r="A44" s="9">
        <v>42</v>
      </c>
      <c r="B44" s="8">
        <v>8.6</v>
      </c>
      <c r="C44" s="8">
        <v>8.95</v>
      </c>
      <c r="D44" s="8">
        <f t="shared" si="0"/>
        <v>0.34999999999999964</v>
      </c>
      <c r="E44" s="8">
        <f t="shared" si="1"/>
        <v>8.6</v>
      </c>
      <c r="F44" s="8">
        <f t="shared" si="3"/>
        <v>3.277710053865409</v>
      </c>
      <c r="G44" s="8">
        <f t="shared" si="2"/>
        <v>5.322289946134591</v>
      </c>
    </row>
    <row r="45" spans="1:7" ht="12.75">
      <c r="A45" s="9">
        <v>43</v>
      </c>
      <c r="B45" s="8">
        <v>11.27</v>
      </c>
      <c r="C45" s="8">
        <v>12.19</v>
      </c>
      <c r="D45" s="8">
        <f t="shared" si="0"/>
        <v>0.9199999999999999</v>
      </c>
      <c r="E45" s="8">
        <f t="shared" si="1"/>
        <v>11.27</v>
      </c>
      <c r="F45" s="8">
        <f t="shared" si="3"/>
        <v>5.947710053865409</v>
      </c>
      <c r="G45" s="8">
        <f t="shared" si="2"/>
        <v>5.322289946134591</v>
      </c>
    </row>
    <row r="46" spans="1:7" ht="12.75">
      <c r="A46" s="9">
        <v>44</v>
      </c>
      <c r="B46" s="8">
        <v>3.88</v>
      </c>
      <c r="C46" s="8">
        <v>3.81</v>
      </c>
      <c r="D46" s="8">
        <f t="shared" si="0"/>
        <v>-0.06999999999999984</v>
      </c>
      <c r="E46" s="8">
        <f t="shared" si="1"/>
        <v>3.88</v>
      </c>
      <c r="F46" s="8">
        <f t="shared" si="3"/>
        <v>-1.4422899461345917</v>
      </c>
      <c r="G46" s="8">
        <f t="shared" si="2"/>
        <v>5.322289946134592</v>
      </c>
    </row>
    <row r="47" spans="1:7" ht="12.75">
      <c r="A47" s="9">
        <v>45</v>
      </c>
      <c r="B47" s="8">
        <v>7.18</v>
      </c>
      <c r="C47" s="8">
        <v>7.34</v>
      </c>
      <c r="D47" s="8">
        <f t="shared" si="0"/>
        <v>0.16000000000000014</v>
      </c>
      <c r="E47" s="8">
        <f t="shared" si="1"/>
        <v>7.18</v>
      </c>
      <c r="F47" s="8">
        <f t="shared" si="3"/>
        <v>1.857710053865409</v>
      </c>
      <c r="G47" s="8">
        <f t="shared" si="2"/>
        <v>5.322289946134591</v>
      </c>
    </row>
    <row r="48" spans="1:7" ht="12.75">
      <c r="A48" s="9">
        <v>46</v>
      </c>
      <c r="B48" s="8">
        <v>9.45</v>
      </c>
      <c r="C48" s="8">
        <v>9.97</v>
      </c>
      <c r="D48" s="8">
        <f t="shared" si="0"/>
        <v>0.5200000000000014</v>
      </c>
      <c r="E48" s="8">
        <f t="shared" si="1"/>
        <v>9.45</v>
      </c>
      <c r="F48" s="8">
        <f t="shared" si="3"/>
        <v>4.127710053865409</v>
      </c>
      <c r="G48" s="8">
        <f t="shared" si="2"/>
        <v>5.322289946134591</v>
      </c>
    </row>
    <row r="49" spans="1:7" ht="12.75">
      <c r="A49" s="9">
        <v>47</v>
      </c>
      <c r="B49" s="8">
        <v>10.55</v>
      </c>
      <c r="C49" s="8">
        <v>11.22</v>
      </c>
      <c r="D49" s="8">
        <f t="shared" si="0"/>
        <v>0.6699999999999999</v>
      </c>
      <c r="E49" s="8">
        <f t="shared" si="1"/>
        <v>10.55</v>
      </c>
      <c r="F49" s="8">
        <f t="shared" si="3"/>
        <v>5.22771005386541</v>
      </c>
      <c r="G49" s="8">
        <f t="shared" si="2"/>
        <v>5.322289946134591</v>
      </c>
    </row>
    <row r="50" spans="1:7" ht="12.75">
      <c r="A50" s="9">
        <v>48</v>
      </c>
      <c r="B50" s="8">
        <v>10.13</v>
      </c>
      <c r="C50" s="8">
        <v>10.75</v>
      </c>
      <c r="D50" s="8">
        <f t="shared" si="0"/>
        <v>0.6199999999999992</v>
      </c>
      <c r="E50" s="8">
        <f t="shared" si="1"/>
        <v>10.13</v>
      </c>
      <c r="F50" s="8">
        <f t="shared" si="3"/>
        <v>4.80771005386541</v>
      </c>
      <c r="G50" s="8">
        <f t="shared" si="2"/>
        <v>5.322289946134591</v>
      </c>
    </row>
    <row r="51" spans="1:7" ht="12.75">
      <c r="A51" s="9">
        <v>49</v>
      </c>
      <c r="B51" s="8">
        <v>8.04</v>
      </c>
      <c r="C51" s="8">
        <v>8.25</v>
      </c>
      <c r="D51" s="8">
        <f t="shared" si="0"/>
        <v>0.21000000000000085</v>
      </c>
      <c r="E51" s="8">
        <f t="shared" si="1"/>
        <v>8.04</v>
      </c>
      <c r="F51" s="8">
        <f t="shared" si="3"/>
        <v>2.7177100538654084</v>
      </c>
      <c r="G51" s="8">
        <f t="shared" si="2"/>
        <v>5.322289946134591</v>
      </c>
    </row>
    <row r="52" spans="1:7" ht="12.75">
      <c r="A52" s="9">
        <v>50</v>
      </c>
      <c r="B52" s="8">
        <v>7.85</v>
      </c>
      <c r="C52" s="8">
        <v>8.05</v>
      </c>
      <c r="D52" s="8">
        <f t="shared" si="0"/>
        <v>0.20000000000000107</v>
      </c>
      <c r="E52" s="8">
        <f t="shared" si="1"/>
        <v>7.85</v>
      </c>
      <c r="F52" s="8">
        <f t="shared" si="3"/>
        <v>2.527710053865409</v>
      </c>
      <c r="G52" s="8">
        <f t="shared" si="2"/>
        <v>5.322289946134591</v>
      </c>
    </row>
    <row r="53" spans="1:7" ht="12.75">
      <c r="A53" s="9">
        <v>51</v>
      </c>
      <c r="B53" s="8">
        <v>4.31</v>
      </c>
      <c r="C53" s="8">
        <v>4.2</v>
      </c>
      <c r="D53" s="8">
        <f t="shared" si="0"/>
        <v>-0.10999999999999943</v>
      </c>
      <c r="E53" s="8">
        <f t="shared" si="1"/>
        <v>4.31</v>
      </c>
      <c r="F53" s="8">
        <f t="shared" si="3"/>
        <v>-1.012289946134592</v>
      </c>
      <c r="G53" s="8">
        <f t="shared" si="2"/>
        <v>5.322289946134592</v>
      </c>
    </row>
    <row r="54" spans="1:7" ht="12.75">
      <c r="A54" s="9">
        <v>52</v>
      </c>
      <c r="B54" s="8">
        <v>10.39</v>
      </c>
      <c r="C54" s="8">
        <v>11.02</v>
      </c>
      <c r="D54" s="8">
        <f t="shared" si="0"/>
        <v>0.629999999999999</v>
      </c>
      <c r="E54" s="8">
        <f t="shared" si="1"/>
        <v>10.39</v>
      </c>
      <c r="F54" s="8">
        <f t="shared" si="3"/>
        <v>5.06771005386541</v>
      </c>
      <c r="G54" s="8">
        <f t="shared" si="2"/>
        <v>5.322289946134591</v>
      </c>
    </row>
    <row r="55" spans="1:7" ht="12.75">
      <c r="A55" s="9">
        <v>53</v>
      </c>
      <c r="B55" s="8">
        <v>5.46</v>
      </c>
      <c r="C55" s="8">
        <v>5.42</v>
      </c>
      <c r="D55" s="8">
        <f t="shared" si="0"/>
        <v>-0.040000000000000036</v>
      </c>
      <c r="E55" s="8">
        <f t="shared" si="1"/>
        <v>5.46</v>
      </c>
      <c r="F55" s="8">
        <f t="shared" si="3"/>
        <v>0.13771005386541013</v>
      </c>
      <c r="G55" s="8">
        <f t="shared" si="2"/>
        <v>5.32228994613459</v>
      </c>
    </row>
    <row r="56" spans="1:7" ht="12.75">
      <c r="A56" s="9">
        <v>54</v>
      </c>
      <c r="B56" s="8">
        <v>8.58</v>
      </c>
      <c r="C56" s="8">
        <v>8.92</v>
      </c>
      <c r="D56" s="8">
        <f t="shared" si="0"/>
        <v>0.33999999999999986</v>
      </c>
      <c r="E56" s="8">
        <f t="shared" si="1"/>
        <v>8.58</v>
      </c>
      <c r="F56" s="8">
        <f t="shared" si="3"/>
        <v>3.2577100538654093</v>
      </c>
      <c r="G56" s="8">
        <f t="shared" si="2"/>
        <v>5.322289946134591</v>
      </c>
    </row>
    <row r="57" spans="1:7" ht="12.75">
      <c r="A57" s="9">
        <v>55</v>
      </c>
      <c r="B57" s="8">
        <v>11.4</v>
      </c>
      <c r="C57" s="8">
        <v>12.25</v>
      </c>
      <c r="D57" s="8">
        <f t="shared" si="0"/>
        <v>0.8499999999999996</v>
      </c>
      <c r="E57" s="8">
        <f t="shared" si="1"/>
        <v>11.4</v>
      </c>
      <c r="F57" s="8">
        <f t="shared" si="3"/>
        <v>6.077710053865408</v>
      </c>
      <c r="G57" s="8">
        <f t="shared" si="2"/>
        <v>5.3222899461345925</v>
      </c>
    </row>
    <row r="58" spans="1:7" ht="12.75">
      <c r="A58" s="9">
        <v>56</v>
      </c>
      <c r="B58" s="8">
        <v>3.71</v>
      </c>
      <c r="C58" s="8">
        <v>3.6</v>
      </c>
      <c r="D58" s="8">
        <f t="shared" si="0"/>
        <v>-0.10999999999999988</v>
      </c>
      <c r="E58" s="8">
        <f t="shared" si="1"/>
        <v>3.71</v>
      </c>
      <c r="F58" s="8">
        <f t="shared" si="3"/>
        <v>-1.6122899461345899</v>
      </c>
      <c r="G58" s="8">
        <f t="shared" si="2"/>
        <v>5.32228994613459</v>
      </c>
    </row>
    <row r="59" spans="1:7" ht="12.75">
      <c r="A59" s="9">
        <v>57</v>
      </c>
      <c r="B59" s="8">
        <v>10.81</v>
      </c>
      <c r="C59" s="8">
        <v>11.61</v>
      </c>
      <c r="D59" s="8">
        <f t="shared" si="0"/>
        <v>0.7999999999999989</v>
      </c>
      <c r="E59" s="8">
        <f t="shared" si="1"/>
        <v>10.81</v>
      </c>
      <c r="F59" s="8">
        <f t="shared" si="3"/>
        <v>5.48771005386541</v>
      </c>
      <c r="G59" s="8">
        <f t="shared" si="2"/>
        <v>5.322289946134591</v>
      </c>
    </row>
    <row r="60" spans="1:7" ht="12.75">
      <c r="A60" s="9">
        <v>58</v>
      </c>
      <c r="B60" s="8">
        <v>11.93</v>
      </c>
      <c r="C60" s="8">
        <v>12.87</v>
      </c>
      <c r="D60" s="8">
        <f t="shared" si="0"/>
        <v>0.9399999999999995</v>
      </c>
      <c r="E60" s="8">
        <f t="shared" si="1"/>
        <v>11.93</v>
      </c>
      <c r="F60" s="8">
        <f t="shared" si="3"/>
        <v>6.607710053865409</v>
      </c>
      <c r="G60" s="8">
        <f t="shared" si="2"/>
        <v>5.322289946134591</v>
      </c>
    </row>
  </sheetData>
  <printOptions/>
  <pageMargins left="1" right="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CSIRO</cp:lastModifiedBy>
  <cp:lastPrinted>2000-08-18T01:27:57Z</cp:lastPrinted>
  <dcterms:created xsi:type="dcterms:W3CDTF">2000-08-18T01:30:35Z</dcterms:created>
  <dcterms:modified xsi:type="dcterms:W3CDTF">2004-10-21T05:02:47Z</dcterms:modified>
  <cp:category/>
  <cp:version/>
  <cp:contentType/>
  <cp:contentStatus/>
</cp:coreProperties>
</file>